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Ê THÁI HOÀNG\1 XÃ SƠN KIM 1\1 NĂM 2026\1 PHÒNG VĂN HÓA\HUỆ\BÁO CÁO\"/>
    </mc:Choice>
  </mc:AlternateContent>
  <bookViews>
    <workbookView xWindow="0" yWindow="0" windowWidth="20490" windowHeight="7635"/>
  </bookViews>
  <sheets>
    <sheet name="Biểu mẫu" sheetId="2" r:id="rId1"/>
  </sheets>
  <definedNames>
    <definedName name="_xlnm.Print_Area" localSheetId="0">'Biểu mẫu'!$A$1:$P$12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" l="1"/>
  <c r="E8" i="2"/>
  <c r="G8" i="2"/>
  <c r="L8" i="2"/>
  <c r="F8" i="2"/>
  <c r="J8" i="2"/>
  <c r="H8" i="2"/>
</calcChain>
</file>

<file path=xl/sharedStrings.xml><?xml version="1.0" encoding="utf-8"?>
<sst xmlns="http://schemas.openxmlformats.org/spreadsheetml/2006/main" count="29" uniqueCount="29">
  <si>
    <r>
      <rPr>
        <b/>
        <sz val="12"/>
        <rFont val="Times New Roman"/>
        <family val="1"/>
      </rPr>
      <t>Tổng số cán bộ, công chức hưởng lương ở đơn vị
(người)</t>
    </r>
  </si>
  <si>
    <r>
      <rPr>
        <b/>
        <sz val="12"/>
        <rFont val="Times New Roman"/>
        <family val="1"/>
      </rPr>
      <t>Tổng quỹ lương của đơn vị (1.000
đồng)</t>
    </r>
  </si>
  <si>
    <t>Quỹ lương theo thành phần (1.000 đồng)</t>
  </si>
  <si>
    <t>Thu nhập tăng thêm (nếu có)</t>
  </si>
  <si>
    <t>Các khoản hỗ trợ đặc thù (nếu có)</t>
  </si>
  <si>
    <t>Tổng cộng:</t>
  </si>
  <si>
    <t>STT</t>
  </si>
  <si>
    <t>Biên chế giao</t>
  </si>
  <si>
    <t>Phụ cấp chức vụ</t>
  </si>
  <si>
    <t>Phụ cấp công vụ</t>
  </si>
  <si>
    <t>Phụ cấp độc hại, nguy hiểm</t>
  </si>
  <si>
    <t>Tổng cộng</t>
  </si>
  <si>
    <t>Phụ cấp khu vực</t>
  </si>
  <si>
    <t>Phụ cấp khác (nếu có)</t>
  </si>
  <si>
    <t>Phụ cấp trách nhiệm công việc</t>
  </si>
  <si>
    <t>Lương theo ngạch, bậc</t>
  </si>
  <si>
    <t>A</t>
  </si>
  <si>
    <t>B</t>
  </si>
  <si>
    <t>Ghi cụ thể về khoản hỗ trợ đặc thù tạ cột (13) (nếu có))</t>
  </si>
  <si>
    <t>5=6+7+8+9+10+11</t>
  </si>
  <si>
    <t>3=4+5+12+13</t>
  </si>
  <si>
    <t>Các chế độ phụ cấp lương</t>
  </si>
  <si>
    <r>
      <rPr>
        <b/>
        <i/>
        <sz val="14"/>
        <rFont val="Times New Roman"/>
        <family val="1"/>
      </rPr>
      <t xml:space="preserve">Lưu ý: </t>
    </r>
    <r>
      <rPr>
        <i/>
        <sz val="14"/>
        <rFont val="Times New Roman"/>
        <family val="1"/>
      </rPr>
      <t>Thống kê quỹ lương trong 01 tháng. Số liệu thống kê tại thời điểm tháng 3/2026./.</t>
    </r>
  </si>
  <si>
    <t>BIỂU MẪU
Báo cáo tình hình thực hiện tiền lương, phụ cấp, thu nhập tăng thêm, các khoản hỗ trợ đặc thù của cán bộ, công chức ở xã Sơn Kim 1</t>
  </si>
  <si>
    <t>Xã Sơn Kim 1</t>
  </si>
  <si>
    <t>Tên xã</t>
  </si>
  <si>
    <t>(gửi kèm văn bản số     ngày 22 tháng 5 năm 2026 của UBND xã Sơn Kim 1)</t>
  </si>
  <si>
    <t>Ghi chú</t>
  </si>
  <si>
    <t>Trong tổng số 17 công chức, tại thời điểm tháng 3/2026 có 01 đồng chí đang nghỉ sinh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</si>
</sst>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color rgb="FF000000"/>
      <name val="Times New Roman"/>
      <charset val="204"/>
    </font>
    <font>
      <b/>
      <sz val="14"/>
      <name val="Times New Roman"/>
      <family val="1"/>
    </font>
    <font>
      <sz val="12"/>
      <name val="Times New Roman"/>
      <family val="1"/>
    </font>
    <font>
      <i/>
      <sz val="14"/>
      <name val="Times New Roman"/>
      <family val="1"/>
    </font>
    <font>
      <b/>
      <sz val="12"/>
      <name val="Times New Roman"/>
      <family val="1"/>
    </font>
    <font>
      <sz val="14"/>
      <color rgb="FF000000"/>
      <name val="Times New Roman"/>
      <family val="1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i/>
      <sz val="14"/>
      <color rgb="FF000000"/>
      <name val="Times New Roman"/>
      <family val="1"/>
    </font>
    <font>
      <i/>
      <sz val="12"/>
      <name val="Times New Roman"/>
      <family val="1"/>
    </font>
    <font>
      <b/>
      <i/>
      <sz val="14"/>
      <name val="Times New Roman"/>
      <family val="1"/>
    </font>
    <font>
      <b/>
      <sz val="14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 applyAlignment="1">
      <alignment horizontal="left"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top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workbookViewId="0">
      <selection activeCell="G7" sqref="G7"/>
    </sheetView>
  </sheetViews>
  <sheetFormatPr defaultColWidth="9.33203125" defaultRowHeight="18.75" x14ac:dyDescent="0.2"/>
  <cols>
    <col min="1" max="1" width="6" style="3" bestFit="1" customWidth="1"/>
    <col min="2" max="2" width="14.83203125" style="3" customWidth="1"/>
    <col min="3" max="3" width="6.6640625" style="3" customWidth="1"/>
    <col min="4" max="4" width="10.83203125" style="3" customWidth="1"/>
    <col min="5" max="5" width="11.1640625" style="3" customWidth="1"/>
    <col min="6" max="6" width="12" style="3" customWidth="1"/>
    <col min="7" max="7" width="13.5" style="3" customWidth="1"/>
    <col min="8" max="8" width="8" style="3" customWidth="1"/>
    <col min="9" max="9" width="10.1640625" style="3" customWidth="1"/>
    <col min="10" max="10" width="8.6640625" style="3" customWidth="1"/>
    <col min="11" max="11" width="11.83203125" style="3" customWidth="1"/>
    <col min="12" max="12" width="11" style="3" customWidth="1"/>
    <col min="13" max="14" width="8.5" style="3" customWidth="1"/>
    <col min="15" max="15" width="10.83203125" style="3" customWidth="1"/>
    <col min="16" max="16" width="10.5" style="3" customWidth="1"/>
    <col min="17" max="17" width="20.5" style="3" customWidth="1"/>
    <col min="18" max="16384" width="9.33203125" style="3"/>
  </cols>
  <sheetData>
    <row r="1" spans="1:17" ht="57" customHeight="1" x14ac:dyDescent="0.2">
      <c r="A1" s="33" t="s">
        <v>23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7" ht="19.5" customHeight="1" x14ac:dyDescent="0.2">
      <c r="A2" s="34" t="s">
        <v>26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4"/>
    </row>
    <row r="3" spans="1:17" ht="19.5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4"/>
    </row>
    <row r="4" spans="1:17" ht="17.25" customHeight="1" x14ac:dyDescent="0.2">
      <c r="A4" s="38" t="s">
        <v>6</v>
      </c>
      <c r="B4" s="38" t="s">
        <v>25</v>
      </c>
      <c r="C4" s="38" t="s">
        <v>7</v>
      </c>
      <c r="D4" s="41" t="s">
        <v>0</v>
      </c>
      <c r="E4" s="44" t="s">
        <v>1</v>
      </c>
      <c r="F4" s="47" t="s">
        <v>2</v>
      </c>
      <c r="G4" s="47"/>
      <c r="H4" s="47"/>
      <c r="I4" s="47"/>
      <c r="J4" s="47"/>
      <c r="K4" s="47"/>
      <c r="L4" s="47"/>
      <c r="M4" s="47"/>
      <c r="N4" s="47"/>
      <c r="O4" s="47"/>
      <c r="P4" s="27" t="s">
        <v>18</v>
      </c>
      <c r="Q4" s="21" t="s">
        <v>27</v>
      </c>
    </row>
    <row r="5" spans="1:17" ht="18.75" customHeight="1" x14ac:dyDescent="0.2">
      <c r="A5" s="39"/>
      <c r="B5" s="39"/>
      <c r="C5" s="39"/>
      <c r="D5" s="42"/>
      <c r="E5" s="45"/>
      <c r="F5" s="27" t="s">
        <v>15</v>
      </c>
      <c r="G5" s="35" t="s">
        <v>21</v>
      </c>
      <c r="H5" s="36"/>
      <c r="I5" s="36"/>
      <c r="J5" s="36"/>
      <c r="K5" s="36"/>
      <c r="L5" s="36"/>
      <c r="M5" s="37"/>
      <c r="N5" s="27" t="s">
        <v>3</v>
      </c>
      <c r="O5" s="27" t="s">
        <v>4</v>
      </c>
      <c r="P5" s="28"/>
      <c r="Q5" s="22"/>
    </row>
    <row r="6" spans="1:17" ht="94.5" x14ac:dyDescent="0.2">
      <c r="A6" s="40"/>
      <c r="B6" s="40"/>
      <c r="C6" s="40"/>
      <c r="D6" s="43"/>
      <c r="E6" s="46"/>
      <c r="F6" s="29"/>
      <c r="G6" s="12" t="s">
        <v>11</v>
      </c>
      <c r="H6" s="12" t="s">
        <v>8</v>
      </c>
      <c r="I6" s="12" t="s">
        <v>9</v>
      </c>
      <c r="J6" s="12" t="s">
        <v>14</v>
      </c>
      <c r="K6" s="12" t="s">
        <v>10</v>
      </c>
      <c r="L6" s="12" t="s">
        <v>12</v>
      </c>
      <c r="M6" s="12" t="s">
        <v>13</v>
      </c>
      <c r="N6" s="29"/>
      <c r="O6" s="29"/>
      <c r="P6" s="29"/>
      <c r="Q6" s="23"/>
    </row>
    <row r="7" spans="1:17" s="14" customFormat="1" ht="47.25" x14ac:dyDescent="0.2">
      <c r="A7" s="15" t="s">
        <v>16</v>
      </c>
      <c r="B7" s="15" t="s">
        <v>17</v>
      </c>
      <c r="C7" s="16">
        <v>1</v>
      </c>
      <c r="D7" s="13">
        <v>2</v>
      </c>
      <c r="E7" s="13" t="s">
        <v>20</v>
      </c>
      <c r="F7" s="17">
        <v>4</v>
      </c>
      <c r="G7" s="18" t="s">
        <v>19</v>
      </c>
      <c r="H7" s="18">
        <v>6</v>
      </c>
      <c r="I7" s="18">
        <v>7</v>
      </c>
      <c r="J7" s="18">
        <v>8</v>
      </c>
      <c r="K7" s="18">
        <v>9</v>
      </c>
      <c r="L7" s="18">
        <v>10</v>
      </c>
      <c r="M7" s="18">
        <v>11</v>
      </c>
      <c r="N7" s="17">
        <v>12</v>
      </c>
      <c r="O7" s="17">
        <v>13</v>
      </c>
      <c r="P7" s="17">
        <v>14</v>
      </c>
      <c r="Q7" s="24" t="s">
        <v>28</v>
      </c>
    </row>
    <row r="8" spans="1:17" ht="30" customHeight="1" x14ac:dyDescent="0.2">
      <c r="A8" s="5">
        <v>1</v>
      </c>
      <c r="B8" s="6" t="s">
        <v>24</v>
      </c>
      <c r="C8" s="7">
        <v>32</v>
      </c>
      <c r="D8" s="8">
        <v>17</v>
      </c>
      <c r="E8" s="20">
        <f>F8+G8+N8+O8</f>
        <v>212268.42</v>
      </c>
      <c r="F8" s="19">
        <f>63.69*2340</f>
        <v>149034.6</v>
      </c>
      <c r="G8" s="19">
        <f>SUM(H8:M8)</f>
        <v>63233.82</v>
      </c>
      <c r="H8" s="19">
        <f>2.4*2340</f>
        <v>5616</v>
      </c>
      <c r="I8" s="19">
        <f>16.523*2340</f>
        <v>38663.82</v>
      </c>
      <c r="J8" s="19">
        <f>0.1*2340</f>
        <v>234</v>
      </c>
      <c r="K8" s="19">
        <v>0</v>
      </c>
      <c r="L8" s="19">
        <f>8*2340</f>
        <v>18720</v>
      </c>
      <c r="M8" s="19">
        <v>0</v>
      </c>
      <c r="N8" s="19">
        <v>0</v>
      </c>
      <c r="O8" s="19">
        <v>0</v>
      </c>
      <c r="P8" s="19"/>
      <c r="Q8" s="25"/>
    </row>
    <row r="9" spans="1:17" ht="17.25" customHeight="1" x14ac:dyDescent="0.2">
      <c r="A9" s="31" t="s">
        <v>5</v>
      </c>
      <c r="B9" s="32"/>
      <c r="C9" s="9"/>
      <c r="D9" s="8"/>
      <c r="E9" s="8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26"/>
    </row>
    <row r="10" spans="1:17" ht="17.25" customHeight="1" x14ac:dyDescent="0.2">
      <c r="A10" s="10"/>
      <c r="B10" s="10"/>
      <c r="C10" s="1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7" ht="19.5" customHeight="1" x14ac:dyDescent="0.2">
      <c r="A11" s="30" t="s">
        <v>22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1"/>
    </row>
  </sheetData>
  <mergeCells count="17">
    <mergeCell ref="A1:P1"/>
    <mergeCell ref="A2:P2"/>
    <mergeCell ref="N5:N6"/>
    <mergeCell ref="G5:M5"/>
    <mergeCell ref="F5:F6"/>
    <mergeCell ref="O5:O6"/>
    <mergeCell ref="C4:C6"/>
    <mergeCell ref="D4:D6"/>
    <mergeCell ref="E4:E6"/>
    <mergeCell ref="F4:O4"/>
    <mergeCell ref="A4:A6"/>
    <mergeCell ref="B4:B6"/>
    <mergeCell ref="Q4:Q6"/>
    <mergeCell ref="Q7:Q9"/>
    <mergeCell ref="P4:P6"/>
    <mergeCell ref="A11:P11"/>
    <mergeCell ref="A9:B9"/>
  </mergeCells>
  <pageMargins left="0.45" right="0.3" top="0.5" bottom="0.5" header="0.3" footer="0.3"/>
  <pageSetup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Biểu mẫu</vt:lpstr>
      <vt:lpstr>'Biểu mẫu'!Print_Area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HThT</dc:title>
  <dc:subject>HThT</dc:subject>
  <dc:creator>HThT</dc:creator>
  <cp:keywords>HThT</cp:keywords>
  <cp:lastModifiedBy>Admin</cp:lastModifiedBy>
  <cp:lastPrinted>2026-05-22T09:51:11Z</cp:lastPrinted>
  <dcterms:created xsi:type="dcterms:W3CDTF">2026-05-22T01:59:58Z</dcterms:created>
  <dcterms:modified xsi:type="dcterms:W3CDTF">2026-05-27T08:36:36Z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2026-05-20T00:00:00Z</vt:filetime>
  </property>
  <property fmtid="{D5CDD505-2E9C-101B-9397-08002B2CF9AE}" pid="3" name="Creator">
    <vt:lpwstr>Microsoft® Word 2016</vt:lpwstr>
  </property>
  <property fmtid="{D5CDD505-2E9C-101B-9397-08002B2CF9AE}" pid="4" name="LastSaved">
    <vt:filetime>2026-05-22T00:00:00Z</vt:filetime>
  </property>
  <property fmtid="{D5CDD505-2E9C-101B-9397-08002B2CF9AE}" pid="5" name="Producer">
    <vt:lpwstr>Microsoft® Word 2016; modified using iText® Core 7.2.3 (AGPL version) ©2000-2022 iText Group NV; modified using iText® Core 7.2.3 (AGPL version) ©2000-2022 iText Group NV; modified using iText® Core 7.2.3 (AGPL version) ©2000-2022 iText Group NV; modified</vt:lpwstr>
  </property>
</Properties>
</file>